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1" sheetId="1" r:id="rId1"/>
    <sheet name="Форма2" sheetId="2" r:id="rId2"/>
    <sheet name="Форма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G9" i="1"/>
  <c r="B15" i="1"/>
  <c r="H6" i="1"/>
  <c r="G6" i="1"/>
  <c r="F6" i="1"/>
  <c r="D6" i="2" l="1"/>
  <c r="D7" i="2"/>
  <c r="D8" i="2"/>
  <c r="D9" i="2"/>
  <c r="D10" i="2"/>
  <c r="D11" i="2"/>
  <c r="D12" i="2"/>
  <c r="D13" i="2"/>
  <c r="C14" i="2"/>
  <c r="B14" i="2"/>
  <c r="D16" i="1"/>
  <c r="E15" i="1"/>
  <c r="C15" i="1"/>
  <c r="F7" i="1"/>
  <c r="G7" i="1"/>
  <c r="H7" i="1"/>
  <c r="F8" i="1"/>
  <c r="G8" i="1"/>
  <c r="H8" i="1"/>
  <c r="F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</calcChain>
</file>

<file path=xl/sharedStrings.xml><?xml version="1.0" encoding="utf-8"?>
<sst xmlns="http://schemas.openxmlformats.org/spreadsheetml/2006/main" count="57" uniqueCount="44">
  <si>
    <t>Бюджетная программа</t>
  </si>
  <si>
    <t>Расходы, тысяч тенге</t>
  </si>
  <si>
    <t>Факт на 2017</t>
  </si>
  <si>
    <t>План на 2018</t>
  </si>
  <si>
    <t>К1</t>
  </si>
  <si>
    <t>К2</t>
  </si>
  <si>
    <t>К3</t>
  </si>
  <si>
    <t>К4</t>
  </si>
  <si>
    <t>(К3-К2)</t>
  </si>
  <si>
    <t>(К3-К1)</t>
  </si>
  <si>
    <t>(К4-К3)</t>
  </si>
  <si>
    <t>001 «Услуги по обеспечению деятельности акима района в городе, города районного значения, поселка, села, сельского округа»</t>
  </si>
  <si>
    <t>003 «Оказание социальной помощи нуждающимся гражданам на дому»</t>
  </si>
  <si>
    <t>004 «Обеспечение деятельности организаций дошкольного воспитания и обучения»</t>
  </si>
  <si>
    <t>006 «Поддержка культурно-досуговой работы на местном уровне»</t>
  </si>
  <si>
    <t>008 «Освещение улиц населенных пунктов»</t>
  </si>
  <si>
    <t>009 «Обеспечение санитарии  населенных пунктов»</t>
  </si>
  <si>
    <t>011 «Благоустройство и озеленение населенных пунктов»</t>
  </si>
  <si>
    <t>041 «Реализация государственного образовательного заказа в дошкольных организациях образования»</t>
  </si>
  <si>
    <t>106 «Проведение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характера»</t>
  </si>
  <si>
    <t>Всего предусмотрено</t>
  </si>
  <si>
    <t>Всего исполнено</t>
  </si>
  <si>
    <t>Форма № 1.  Динамика и качество планирования бюджета акимата района КГУ «Аппарат акима Наурызбайского района г. Алматы»</t>
  </si>
  <si>
    <t>Всего, тысяч тенге</t>
  </si>
  <si>
    <t>Постоянные расходы</t>
  </si>
  <si>
    <t>Расходы на новые инициативы</t>
  </si>
  <si>
    <t>Сумма, тысяч тенге</t>
  </si>
  <si>
    <t>Доля, %</t>
  </si>
  <si>
    <t>Приоритет или стратегическое направление</t>
  </si>
  <si>
    <t>Цель</t>
  </si>
  <si>
    <t>Целевой индикатор</t>
  </si>
  <si>
    <t>Всего исполнено, тысяч тенге</t>
  </si>
  <si>
    <t>Доля от общего бюджета учреждения, %</t>
  </si>
  <si>
    <t>Социально-ориентированный город</t>
  </si>
  <si>
    <t>Доступ к качественному образованию, здравоохранению и другим социальным услугам</t>
  </si>
  <si>
    <t>Охват детей (3-6 лет) дошкольным воспитанием и обучением</t>
  </si>
  <si>
    <t>Охват детей (3-6 лет) дошкольным воспитанием и обучением в том числе за счет развития сети частных дошкольных организаций</t>
  </si>
  <si>
    <t>Форма № 3.  Связь целевых индикаторов программы развития региона и бюджета акимата района КГУ «Аппарат акима Наурызбайского района г. Алматы»</t>
  </si>
  <si>
    <t>Факт на 2018</t>
  </si>
  <si>
    <t>План на 2019</t>
  </si>
  <si>
    <t>Разница между фактом на 2018 год и планом на 2018 год, тысяч тенге</t>
  </si>
  <si>
    <t>Разница между фактом на 2018 год и фактом на 2017 год</t>
  </si>
  <si>
    <t>Разница между планом на 2019 год и фактом на 2018 год</t>
  </si>
  <si>
    <t>Форма № 2. Постоянные расходы и расходы на новые инициативы акимата района КГУ «Аппарат акима Наурызбайского района г. Алматы» за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</si>
</sst>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E15" sqref="E15"/>
    </sheetView>
  </sheetViews>
  <sheetFormatPr defaultRowHeight="15.75" x14ac:dyDescent="0.25"/>
  <cols>
    <col min="1" max="1" width="49" style="1" customWidth="1"/>
    <col min="2" max="5" width="15" style="1" customWidth="1"/>
    <col min="6" max="6" width="17.85546875" style="1" customWidth="1"/>
    <col min="7" max="7" width="16.5703125" style="1" customWidth="1"/>
    <col min="8" max="8" width="16" style="1" customWidth="1"/>
    <col min="9" max="16384" width="9.140625" style="1"/>
  </cols>
  <sheetData>
    <row r="1" spans="1:8" x14ac:dyDescent="0.25">
      <c r="A1" s="2" t="s">
        <v>22</v>
      </c>
    </row>
    <row r="3" spans="1:8" x14ac:dyDescent="0.25">
      <c r="A3" s="15" t="s">
        <v>0</v>
      </c>
      <c r="B3" s="15" t="s">
        <v>1</v>
      </c>
      <c r="C3" s="15"/>
      <c r="D3" s="15"/>
      <c r="E3" s="15"/>
      <c r="F3" s="15" t="s">
        <v>40</v>
      </c>
      <c r="G3" s="15" t="s">
        <v>41</v>
      </c>
      <c r="H3" s="15" t="s">
        <v>42</v>
      </c>
    </row>
    <row r="4" spans="1:8" ht="84.75" customHeight="1" x14ac:dyDescent="0.25">
      <c r="A4" s="15"/>
      <c r="B4" s="3" t="s">
        <v>2</v>
      </c>
      <c r="C4" s="3" t="s">
        <v>3</v>
      </c>
      <c r="D4" s="3" t="s">
        <v>38</v>
      </c>
      <c r="E4" s="3" t="s">
        <v>39</v>
      </c>
      <c r="F4" s="15"/>
      <c r="G4" s="15"/>
      <c r="H4" s="15"/>
    </row>
    <row r="5" spans="1:8" x14ac:dyDescent="0.25">
      <c r="A5" s="15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ht="52.5" customHeight="1" x14ac:dyDescent="0.25">
      <c r="A6" s="4" t="s">
        <v>11</v>
      </c>
      <c r="B6" s="5">
        <v>159851</v>
      </c>
      <c r="C6" s="5">
        <v>193374</v>
      </c>
      <c r="D6" s="5">
        <v>193352.3</v>
      </c>
      <c r="E6" s="5">
        <v>272358</v>
      </c>
      <c r="F6" s="5">
        <f>D6-C6</f>
        <v>-21.700000000011642</v>
      </c>
      <c r="G6" s="5">
        <f>D6-B6</f>
        <v>33501.299999999988</v>
      </c>
      <c r="H6" s="5">
        <f>E6-D6</f>
        <v>79005.700000000012</v>
      </c>
    </row>
    <row r="7" spans="1:8" ht="39" customHeight="1" x14ac:dyDescent="0.25">
      <c r="A7" s="4" t="s">
        <v>12</v>
      </c>
      <c r="B7" s="5">
        <v>11056.4</v>
      </c>
      <c r="C7" s="5">
        <v>11026</v>
      </c>
      <c r="D7" s="5">
        <v>11022.9</v>
      </c>
      <c r="E7" s="5">
        <v>11926</v>
      </c>
      <c r="F7" s="5">
        <f t="shared" ref="F7:F14" si="0">D7-C7</f>
        <v>-3.1000000000003638</v>
      </c>
      <c r="G7" s="5">
        <f t="shared" ref="G7:G14" si="1">D7-B7</f>
        <v>-33.5</v>
      </c>
      <c r="H7" s="5">
        <f t="shared" ref="H7:H14" si="2">E7-D7</f>
        <v>903.10000000000036</v>
      </c>
    </row>
    <row r="8" spans="1:8" ht="41.25" customHeight="1" x14ac:dyDescent="0.25">
      <c r="A8" s="4" t="s">
        <v>13</v>
      </c>
      <c r="B8" s="5">
        <v>3598</v>
      </c>
      <c r="C8" s="5">
        <v>20000</v>
      </c>
      <c r="D8" s="5">
        <v>19996.8</v>
      </c>
      <c r="E8" s="5">
        <v>0</v>
      </c>
      <c r="F8" s="5">
        <f t="shared" si="0"/>
        <v>-3.2000000000007276</v>
      </c>
      <c r="G8" s="5">
        <f t="shared" si="1"/>
        <v>16398.8</v>
      </c>
      <c r="H8" s="5">
        <f t="shared" si="2"/>
        <v>-19996.8</v>
      </c>
    </row>
    <row r="9" spans="1:8" ht="37.5" customHeight="1" x14ac:dyDescent="0.25">
      <c r="A9" s="4" t="s">
        <v>14</v>
      </c>
      <c r="B9" s="5">
        <v>35000</v>
      </c>
      <c r="C9" s="5">
        <v>15000</v>
      </c>
      <c r="D9" s="5">
        <v>15000</v>
      </c>
      <c r="E9" s="5">
        <v>15000</v>
      </c>
      <c r="F9" s="5">
        <f t="shared" si="0"/>
        <v>0</v>
      </c>
      <c r="G9" s="5">
        <f>D9-B9</f>
        <v>-20000</v>
      </c>
      <c r="H9" s="5">
        <f t="shared" si="2"/>
        <v>0</v>
      </c>
    </row>
    <row r="10" spans="1:8" ht="31.5" customHeight="1" x14ac:dyDescent="0.25">
      <c r="A10" s="4" t="s">
        <v>15</v>
      </c>
      <c r="B10" s="5">
        <v>52910.6</v>
      </c>
      <c r="C10" s="5">
        <v>168305</v>
      </c>
      <c r="D10" s="5">
        <v>168304.9</v>
      </c>
      <c r="E10" s="5">
        <v>56026</v>
      </c>
      <c r="F10" s="5">
        <f t="shared" si="0"/>
        <v>-0.10000000000582077</v>
      </c>
      <c r="G10" s="5">
        <f t="shared" si="1"/>
        <v>115394.29999999999</v>
      </c>
      <c r="H10" s="5">
        <f t="shared" si="2"/>
        <v>-112278.9</v>
      </c>
    </row>
    <row r="11" spans="1:8" ht="35.25" customHeight="1" x14ac:dyDescent="0.25">
      <c r="A11" s="4" t="s">
        <v>16</v>
      </c>
      <c r="B11" s="5">
        <v>717552.5</v>
      </c>
      <c r="C11" s="5">
        <v>656291</v>
      </c>
      <c r="D11" s="5">
        <v>656290.9</v>
      </c>
      <c r="E11" s="5">
        <v>710885</v>
      </c>
      <c r="F11" s="5">
        <f t="shared" si="0"/>
        <v>-9.9999999976716936E-2</v>
      </c>
      <c r="G11" s="5">
        <f t="shared" si="1"/>
        <v>-61261.599999999977</v>
      </c>
      <c r="H11" s="5">
        <f t="shared" si="2"/>
        <v>54594.099999999977</v>
      </c>
    </row>
    <row r="12" spans="1:8" ht="35.25" customHeight="1" x14ac:dyDescent="0.25">
      <c r="A12" s="4" t="s">
        <v>17</v>
      </c>
      <c r="B12" s="5">
        <v>540526.5</v>
      </c>
      <c r="C12" s="5">
        <v>434942</v>
      </c>
      <c r="D12" s="5">
        <v>434938.3</v>
      </c>
      <c r="E12" s="5">
        <v>416445</v>
      </c>
      <c r="F12" s="5">
        <f t="shared" si="0"/>
        <v>-3.7000000000116415</v>
      </c>
      <c r="G12" s="5">
        <f t="shared" si="1"/>
        <v>-105588.20000000001</v>
      </c>
      <c r="H12" s="5">
        <f t="shared" si="2"/>
        <v>-18493.299999999988</v>
      </c>
    </row>
    <row r="13" spans="1:8" ht="51.75" customHeight="1" x14ac:dyDescent="0.25">
      <c r="A13" s="4" t="s">
        <v>18</v>
      </c>
      <c r="B13" s="5">
        <v>608545.9</v>
      </c>
      <c r="C13" s="5">
        <v>840656</v>
      </c>
      <c r="D13" s="5">
        <v>840655.9</v>
      </c>
      <c r="E13" s="5">
        <v>968551</v>
      </c>
      <c r="F13" s="5">
        <f t="shared" si="0"/>
        <v>-9.9999999976716936E-2</v>
      </c>
      <c r="G13" s="5">
        <f t="shared" si="1"/>
        <v>232110</v>
      </c>
      <c r="H13" s="5">
        <f t="shared" si="2"/>
        <v>127895.09999999998</v>
      </c>
    </row>
    <row r="14" spans="1:8" ht="84" customHeight="1" x14ac:dyDescent="0.25">
      <c r="A14" s="4" t="s">
        <v>19</v>
      </c>
      <c r="B14" s="5">
        <v>885132.9</v>
      </c>
      <c r="C14" s="5">
        <v>262248</v>
      </c>
      <c r="D14" s="5">
        <v>262247.90000000002</v>
      </c>
      <c r="E14" s="5">
        <v>0</v>
      </c>
      <c r="F14" s="5">
        <f t="shared" si="0"/>
        <v>-9.9999999976716936E-2</v>
      </c>
      <c r="G14" s="5">
        <f t="shared" si="1"/>
        <v>-622885</v>
      </c>
      <c r="H14" s="5">
        <f t="shared" si="2"/>
        <v>-262247.90000000002</v>
      </c>
    </row>
    <row r="15" spans="1:8" ht="20.25" customHeight="1" x14ac:dyDescent="0.25">
      <c r="A15" s="6" t="s">
        <v>20</v>
      </c>
      <c r="B15" s="7">
        <f>SUM(B6:B14)</f>
        <v>3014173.8</v>
      </c>
      <c r="C15" s="7">
        <f>SUM(C6:C14)</f>
        <v>2601842</v>
      </c>
      <c r="D15" s="8"/>
      <c r="E15" s="7">
        <f>SUM(E6:E14)</f>
        <v>2451191</v>
      </c>
      <c r="F15" s="8"/>
      <c r="G15" s="8"/>
      <c r="H15" s="9"/>
    </row>
    <row r="16" spans="1:8" ht="20.25" customHeight="1" x14ac:dyDescent="0.25">
      <c r="A16" s="6" t="s">
        <v>21</v>
      </c>
      <c r="B16" s="8"/>
      <c r="C16" s="8"/>
      <c r="D16" s="7">
        <f>SUM(D6:D14)</f>
        <v>2601809.9</v>
      </c>
      <c r="E16" s="8"/>
      <c r="F16" s="8"/>
      <c r="G16" s="8"/>
      <c r="H16" s="8"/>
    </row>
  </sheetData>
  <mergeCells count="5">
    <mergeCell ref="A3:A5"/>
    <mergeCell ref="B3:E3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A6" sqref="A6"/>
    </sheetView>
  </sheetViews>
  <sheetFormatPr defaultRowHeight="15.75" x14ac:dyDescent="0.25"/>
  <cols>
    <col min="1" max="1" width="75" style="1" customWidth="1"/>
    <col min="2" max="2" width="16.28515625" style="1" customWidth="1"/>
    <col min="3" max="6" width="14.85546875" style="1" customWidth="1"/>
    <col min="7" max="16384" width="9.140625" style="1"/>
  </cols>
  <sheetData>
    <row r="1" spans="1:6" x14ac:dyDescent="0.25">
      <c r="A1" s="2" t="s">
        <v>43</v>
      </c>
    </row>
    <row r="3" spans="1:6" ht="36.75" customHeight="1" x14ac:dyDescent="0.25">
      <c r="A3" s="15" t="s">
        <v>0</v>
      </c>
      <c r="B3" s="15" t="s">
        <v>23</v>
      </c>
      <c r="C3" s="15" t="s">
        <v>24</v>
      </c>
      <c r="D3" s="15"/>
      <c r="E3" s="15" t="s">
        <v>25</v>
      </c>
      <c r="F3" s="15"/>
    </row>
    <row r="4" spans="1:6" ht="37.5" customHeight="1" x14ac:dyDescent="0.25">
      <c r="A4" s="15"/>
      <c r="B4" s="15"/>
      <c r="C4" s="3" t="s">
        <v>26</v>
      </c>
      <c r="D4" s="3" t="s">
        <v>27</v>
      </c>
      <c r="E4" s="3" t="s">
        <v>26</v>
      </c>
      <c r="F4" s="3" t="s">
        <v>27</v>
      </c>
    </row>
    <row r="5" spans="1:6" ht="39" customHeight="1" x14ac:dyDescent="0.25">
      <c r="A5" s="10" t="s">
        <v>11</v>
      </c>
      <c r="B5" s="5">
        <v>193374</v>
      </c>
      <c r="C5" s="5">
        <v>193352.3</v>
      </c>
      <c r="D5" s="14">
        <f>C5/B5</f>
        <v>0.99988778222511809</v>
      </c>
      <c r="E5" s="4"/>
      <c r="F5" s="4"/>
    </row>
    <row r="6" spans="1:6" ht="39" customHeight="1" x14ac:dyDescent="0.25">
      <c r="A6" s="10" t="s">
        <v>12</v>
      </c>
      <c r="B6" s="5">
        <v>11026</v>
      </c>
      <c r="C6" s="5">
        <v>11022.9</v>
      </c>
      <c r="D6" s="14">
        <f t="shared" ref="D6:D13" si="0">C6/B6</f>
        <v>0.99971884636314168</v>
      </c>
      <c r="E6" s="4"/>
      <c r="F6" s="4"/>
    </row>
    <row r="7" spans="1:6" ht="39" customHeight="1" x14ac:dyDescent="0.25">
      <c r="A7" s="10" t="s">
        <v>13</v>
      </c>
      <c r="B7" s="5">
        <v>20000</v>
      </c>
      <c r="C7" s="5">
        <v>19996.8</v>
      </c>
      <c r="D7" s="14">
        <f t="shared" si="0"/>
        <v>0.99983999999999995</v>
      </c>
      <c r="E7" s="4"/>
      <c r="F7" s="4"/>
    </row>
    <row r="8" spans="1:6" ht="39" customHeight="1" x14ac:dyDescent="0.25">
      <c r="A8" s="10" t="s">
        <v>14</v>
      </c>
      <c r="B8" s="5">
        <v>15000</v>
      </c>
      <c r="C8" s="5">
        <v>15000</v>
      </c>
      <c r="D8" s="11">
        <f t="shared" si="0"/>
        <v>1</v>
      </c>
      <c r="E8" s="4"/>
      <c r="F8" s="4"/>
    </row>
    <row r="9" spans="1:6" ht="39" customHeight="1" x14ac:dyDescent="0.25">
      <c r="A9" s="10" t="s">
        <v>15</v>
      </c>
      <c r="B9" s="5">
        <v>168305</v>
      </c>
      <c r="C9" s="5">
        <v>168304.9</v>
      </c>
      <c r="D9" s="11">
        <f t="shared" si="0"/>
        <v>0.999999405840587</v>
      </c>
      <c r="E9" s="4"/>
      <c r="F9" s="4"/>
    </row>
    <row r="10" spans="1:6" ht="39" customHeight="1" x14ac:dyDescent="0.25">
      <c r="A10" s="10" t="s">
        <v>16</v>
      </c>
      <c r="B10" s="5">
        <v>656291</v>
      </c>
      <c r="C10" s="5">
        <v>656290.9</v>
      </c>
      <c r="D10" s="11">
        <f t="shared" si="0"/>
        <v>0.9999998476285672</v>
      </c>
      <c r="E10" s="4"/>
      <c r="F10" s="4"/>
    </row>
    <row r="11" spans="1:6" ht="39" customHeight="1" x14ac:dyDescent="0.25">
      <c r="A11" s="10" t="s">
        <v>17</v>
      </c>
      <c r="B11" s="5">
        <v>434942</v>
      </c>
      <c r="C11" s="5">
        <v>434938.3</v>
      </c>
      <c r="D11" s="11">
        <f t="shared" si="0"/>
        <v>0.99999149311862268</v>
      </c>
      <c r="E11" s="4"/>
      <c r="F11" s="4"/>
    </row>
    <row r="12" spans="1:6" ht="39" customHeight="1" x14ac:dyDescent="0.25">
      <c r="A12" s="10" t="s">
        <v>18</v>
      </c>
      <c r="B12" s="5">
        <v>840656</v>
      </c>
      <c r="C12" s="5">
        <v>840655.9</v>
      </c>
      <c r="D12" s="11">
        <f t="shared" si="0"/>
        <v>0.99999988104527893</v>
      </c>
      <c r="E12" s="4"/>
      <c r="F12" s="4"/>
    </row>
    <row r="13" spans="1:6" ht="64.5" customHeight="1" x14ac:dyDescent="0.25">
      <c r="A13" s="10" t="s">
        <v>19</v>
      </c>
      <c r="B13" s="5">
        <v>262248</v>
      </c>
      <c r="C13" s="5">
        <v>262247.90000000002</v>
      </c>
      <c r="D13" s="11">
        <f t="shared" si="0"/>
        <v>0.9999996186815534</v>
      </c>
      <c r="E13" s="4"/>
      <c r="F13" s="4"/>
    </row>
    <row r="14" spans="1:6" ht="27.75" customHeight="1" x14ac:dyDescent="0.25">
      <c r="A14" s="6" t="s">
        <v>21</v>
      </c>
      <c r="B14" s="13">
        <f>SUM(B5:B13)</f>
        <v>2601842</v>
      </c>
      <c r="C14" s="13">
        <f>SUM(C5:C13)</f>
        <v>2601809.9</v>
      </c>
      <c r="D14" s="12"/>
      <c r="E14" s="12"/>
      <c r="F14" s="12"/>
    </row>
  </sheetData>
  <mergeCells count="4">
    <mergeCell ref="A3:A4"/>
    <mergeCell ref="B3:B4"/>
    <mergeCell ref="C3:D3"/>
    <mergeCell ref="E3:F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D5" sqref="D5"/>
    </sheetView>
  </sheetViews>
  <sheetFormatPr defaultRowHeight="15.75" x14ac:dyDescent="0.25"/>
  <cols>
    <col min="1" max="1" width="27.85546875" style="1" customWidth="1"/>
    <col min="2" max="2" width="44.42578125" style="1" customWidth="1"/>
    <col min="3" max="3" width="49" style="1" customWidth="1"/>
    <col min="4" max="4" width="15.28515625" style="1" customWidth="1"/>
    <col min="5" max="5" width="21" style="1" customWidth="1"/>
    <col min="6" max="16384" width="9.140625" style="1"/>
  </cols>
  <sheetData>
    <row r="1" spans="1:5" x14ac:dyDescent="0.25">
      <c r="A1" s="2" t="s">
        <v>37</v>
      </c>
    </row>
    <row r="3" spans="1:5" ht="53.25" customHeight="1" x14ac:dyDescent="0.2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47.25" customHeight="1" x14ac:dyDescent="0.25">
      <c r="A4" s="16" t="s">
        <v>33</v>
      </c>
      <c r="B4" s="16" t="s">
        <v>34</v>
      </c>
      <c r="C4" s="12" t="s">
        <v>35</v>
      </c>
      <c r="D4" s="5">
        <v>840655.9</v>
      </c>
      <c r="E4" s="11">
        <v>1</v>
      </c>
    </row>
    <row r="5" spans="1:5" ht="66.75" customHeight="1" x14ac:dyDescent="0.25">
      <c r="A5" s="16"/>
      <c r="B5" s="16"/>
      <c r="C5" s="12" t="s">
        <v>36</v>
      </c>
      <c r="D5" s="5">
        <v>840655.9</v>
      </c>
      <c r="E5" s="11">
        <v>1</v>
      </c>
    </row>
  </sheetData>
  <mergeCells count="2"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</vt:lpstr>
      <vt:lpstr>Форма2</vt:lpstr>
      <vt:lpstr>Форма3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2019-06-14T10:06:20Z</dcterms:modified>
</cp:coreProperties>
</file>